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76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19" i="4"/>
  <c r="AA19" i="4" s="1"/>
  <c r="AC19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28" i="4" l="1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12" i="2" s="1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G27" i="4"/>
  <c r="O63" i="3"/>
  <c r="F27" i="4" s="1"/>
  <c r="O64" i="3"/>
  <c r="E27" i="4" s="1"/>
  <c r="O65" i="3"/>
  <c r="D76" i="3" s="1"/>
  <c r="O66" i="3"/>
  <c r="C27" i="4" s="1"/>
  <c r="O67" i="3"/>
  <c r="B27" i="4" s="1"/>
  <c r="D73" i="3"/>
  <c r="F74" i="3"/>
  <c r="E24" i="4"/>
  <c r="F75" i="3"/>
  <c r="E75" i="3"/>
  <c r="D72" i="3"/>
  <c r="B24" i="4"/>
  <c r="H74" i="3"/>
  <c r="I16" i="4"/>
  <c r="O16" i="4" s="1"/>
  <c r="Q16" i="4" s="1"/>
  <c r="O56" i="3" l="1"/>
  <c r="O42" i="2"/>
  <c r="I26" i="4"/>
  <c r="O26" i="4" s="1"/>
  <c r="Q26" i="4" s="1"/>
  <c r="O42" i="3"/>
  <c r="O28" i="3"/>
  <c r="C15" i="4"/>
  <c r="C26" i="4"/>
  <c r="C74" i="3"/>
  <c r="P13" i="1"/>
  <c r="O14" i="2"/>
  <c r="O14" i="3"/>
  <c r="O70" i="2"/>
  <c r="G74" i="3"/>
  <c r="D75" i="3"/>
  <c r="O56" i="2"/>
  <c r="P27" i="1"/>
  <c r="I5" i="4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O5" i="4"/>
  <c r="Q5" i="4" s="1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E77" i="3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C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<sst xmlns="http://schemas.openxmlformats.org/spreadsheetml/2006/main" count="163" uniqueCount="48">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</sst>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11088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22450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11953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20752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15490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26676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12439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5029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6498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11440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21504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49394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5561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4236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10751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17210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81733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141084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37758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260575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opLeftCell="A34" zoomScale="110" zoomScaleNormal="110" workbookViewId="0">
      <selection activeCell="J55" sqref="J5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8"/>
      <c r="L2" s="8"/>
      <c r="M2" s="8"/>
      <c r="N2" s="8"/>
      <c r="O2" s="129"/>
      <c r="P2" s="6">
        <f>SUM(D2:O2)</f>
        <v>11088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7519.7</v>
      </c>
      <c r="L13" s="27">
        <f t="shared" si="1"/>
        <v>2589.6</v>
      </c>
      <c r="M13" s="27">
        <f t="shared" si="1"/>
        <v>938.8</v>
      </c>
      <c r="N13" s="27">
        <f t="shared" si="1"/>
        <v>1993</v>
      </c>
      <c r="O13" s="27">
        <f t="shared" si="1"/>
        <v>4111.3999999999996</v>
      </c>
      <c r="P13" s="29">
        <f>AVERAGE(P2:P12)</f>
        <v>31647.18181818182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/>
      <c r="L16" s="5"/>
      <c r="M16" s="5"/>
      <c r="N16" s="5"/>
      <c r="O16" s="124"/>
      <c r="P16" s="130">
        <f>SUM(D16:O16)</f>
        <v>22450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16270.1</v>
      </c>
      <c r="L27" s="27">
        <f t="shared" si="3"/>
        <v>9495.5</v>
      </c>
      <c r="M27" s="27">
        <f t="shared" si="3"/>
        <v>5036.8</v>
      </c>
      <c r="N27" s="27">
        <f t="shared" si="3"/>
        <v>865.3</v>
      </c>
      <c r="O27" s="27">
        <f t="shared" si="3"/>
        <v>18.3</v>
      </c>
      <c r="P27" s="29">
        <f>AVERAGE(P16:P26)</f>
        <v>66873.181818181823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/>
      <c r="L29" s="5"/>
      <c r="M29" s="5"/>
      <c r="N29" s="5"/>
      <c r="O29" s="34"/>
      <c r="P29" s="6">
        <f>SUM(D29:O29)</f>
        <v>11953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11137.4</v>
      </c>
      <c r="L40" s="27">
        <f t="shared" si="5"/>
        <v>4000.8</v>
      </c>
      <c r="M40" s="27">
        <f t="shared" si="5"/>
        <v>1433.3</v>
      </c>
      <c r="N40" s="27">
        <f t="shared" si="5"/>
        <v>602.5</v>
      </c>
      <c r="O40" s="27">
        <f t="shared" si="5"/>
        <v>76.8</v>
      </c>
      <c r="P40" s="29">
        <f>AVERAGE(P29:P39)</f>
        <v>35157.36363636364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/>
      <c r="L42" s="5"/>
      <c r="M42" s="5"/>
      <c r="N42" s="5"/>
      <c r="O42" s="34"/>
      <c r="P42" s="6">
        <f>SUM(D42:O42)</f>
        <v>20752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13899.5</v>
      </c>
      <c r="L53" s="27">
        <f t="shared" si="7"/>
        <v>4997.7</v>
      </c>
      <c r="M53" s="27">
        <f t="shared" si="7"/>
        <v>1962.1</v>
      </c>
      <c r="N53" s="27">
        <f t="shared" si="7"/>
        <v>72.3</v>
      </c>
      <c r="O53" s="27">
        <f t="shared" si="7"/>
        <v>9.4</v>
      </c>
      <c r="P53" s="29">
        <f>AVERAGE(P42:P52)</f>
        <v>44954.727272727272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/>
      <c r="L55" s="5"/>
      <c r="M55" s="5"/>
      <c r="N55" s="5"/>
      <c r="O55" s="34"/>
      <c r="P55" s="6">
        <f>SUM(D55:O55)</f>
        <v>15490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18716.400000000001</v>
      </c>
      <c r="L66" s="27">
        <f t="shared" si="9"/>
        <v>4660.8</v>
      </c>
      <c r="M66" s="27">
        <f t="shared" si="9"/>
        <v>1972.8</v>
      </c>
      <c r="N66" s="27">
        <f t="shared" si="9"/>
        <v>31</v>
      </c>
      <c r="O66" s="27">
        <f t="shared" si="9"/>
        <v>5542.3</v>
      </c>
      <c r="P66" s="29">
        <f>AVERAGE(P55:P65)</f>
        <v>64859.454545454544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11088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22450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11953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20752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15490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81733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A79" workbookViewId="0">
      <selection activeCell="I100" sqref="I100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38"/>
      <c r="K2" s="38"/>
      <c r="L2" s="38"/>
      <c r="M2" s="38"/>
      <c r="N2" s="3"/>
      <c r="O2" s="116">
        <f>SUM(C2:N2)</f>
        <v>26676</v>
      </c>
      <c r="P2" s="1"/>
    </row>
    <row r="3" spans="1:16" x14ac:dyDescent="0.25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16701.18181818182</v>
      </c>
      <c r="K14" s="71">
        <f t="shared" si="1"/>
        <v>5862.454545454545</v>
      </c>
      <c r="L14" s="71">
        <f t="shared" si="1"/>
        <v>2498.818181818182</v>
      </c>
      <c r="M14" s="71">
        <f t="shared" si="1"/>
        <v>33.636363636363633</v>
      </c>
      <c r="N14" s="71">
        <f t="shared" si="1"/>
        <v>2.3636363636363638</v>
      </c>
      <c r="O14" s="72">
        <f>AVERAGE(O2:O13)</f>
        <v>58653.583333333336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9836</v>
      </c>
      <c r="J16" s="38"/>
      <c r="K16" s="38"/>
      <c r="L16" s="38"/>
      <c r="M16" s="38"/>
      <c r="N16" s="3"/>
      <c r="O16" s="116">
        <f>SUM(C16:N16)</f>
        <v>12439</v>
      </c>
      <c r="P16" s="1"/>
    </row>
    <row r="17" spans="1:16" x14ac:dyDescent="0.25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10471.666666666666</v>
      </c>
      <c r="J28" s="27">
        <f t="shared" si="3"/>
        <v>11190.636363636364</v>
      </c>
      <c r="K28" s="27">
        <f t="shared" si="3"/>
        <v>5079.181818181818</v>
      </c>
      <c r="L28" s="27">
        <f t="shared" si="3"/>
        <v>3361.181818181818</v>
      </c>
      <c r="M28" s="27">
        <f t="shared" si="3"/>
        <v>18.90909090909091</v>
      </c>
      <c r="N28" s="27">
        <f t="shared" si="3"/>
        <v>144.36363636363637</v>
      </c>
      <c r="O28" s="72">
        <f>AVERAGE(O16:O27)</f>
        <v>40884.583333333336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/>
      <c r="K30" s="5"/>
      <c r="L30" s="5"/>
      <c r="M30" s="5"/>
      <c r="N30" s="34"/>
      <c r="O30" s="6">
        <f>SUM(C30:N30)</f>
        <v>5029</v>
      </c>
      <c r="P30" s="1"/>
    </row>
    <row r="31" spans="1:16" x14ac:dyDescent="0.25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4942.090909090909</v>
      </c>
      <c r="K42" s="27">
        <f t="shared" si="5"/>
        <v>1637.1818181818182</v>
      </c>
      <c r="L42" s="27">
        <f t="shared" si="5"/>
        <v>936</v>
      </c>
      <c r="M42" s="27">
        <f t="shared" si="5"/>
        <v>63.18181818181818</v>
      </c>
      <c r="N42" s="27">
        <f t="shared" si="5"/>
        <v>576</v>
      </c>
      <c r="O42" s="72">
        <f>AVERAGE(O30:O41)</f>
        <v>17241.916666666668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/>
      <c r="K44" s="5"/>
      <c r="L44" s="5"/>
      <c r="M44" s="5"/>
      <c r="N44" s="34"/>
      <c r="O44" s="6">
        <f>SUM(C44:N44)</f>
        <v>6498</v>
      </c>
      <c r="P44" s="1"/>
    </row>
    <row r="45" spans="1:16" x14ac:dyDescent="0.25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6697.181818181818</v>
      </c>
      <c r="K56" s="27">
        <f t="shared" si="7"/>
        <v>2642.818181818182</v>
      </c>
      <c r="L56" s="27">
        <f t="shared" si="7"/>
        <v>1203.1818181818182</v>
      </c>
      <c r="M56" s="27">
        <f t="shared" si="7"/>
        <v>24.818181818181817</v>
      </c>
      <c r="N56" s="27">
        <f t="shared" si="7"/>
        <v>380.63636363636363</v>
      </c>
      <c r="O56" s="72">
        <f>AVERAGE(O44:O55)</f>
        <v>23333.416666666668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/>
      <c r="K58" s="5"/>
      <c r="L58" s="5"/>
      <c r="M58" s="5"/>
      <c r="N58" s="34"/>
      <c r="O58" s="6">
        <f>SUM(C58:N58)</f>
        <v>11440</v>
      </c>
      <c r="P58" s="1"/>
    </row>
    <row r="59" spans="1:16" x14ac:dyDescent="0.25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8053.090909090909</v>
      </c>
      <c r="K70" s="27">
        <f t="shared" si="9"/>
        <v>3349.909090909091</v>
      </c>
      <c r="L70" s="27">
        <f t="shared" si="9"/>
        <v>1409.7272727272727</v>
      </c>
      <c r="M70" s="27">
        <f t="shared" si="9"/>
        <v>49.090909090909093</v>
      </c>
      <c r="N70" s="27">
        <f t="shared" si="9"/>
        <v>183.54545454545453</v>
      </c>
      <c r="O70" s="72">
        <f>AVERAGE(O58:O69)</f>
        <v>29414.25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/>
      <c r="K72" s="5"/>
      <c r="L72" s="5"/>
      <c r="M72" s="5"/>
      <c r="N72" s="34"/>
      <c r="O72" s="6">
        <f>SUM(C72:N72)</f>
        <v>21504</v>
      </c>
      <c r="P72" s="1"/>
    </row>
    <row r="73" spans="1:16" x14ac:dyDescent="0.25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20505.18181818182</v>
      </c>
      <c r="K84" s="27">
        <f t="shared" si="11"/>
        <v>7955.545454545455</v>
      </c>
      <c r="L84" s="27">
        <f t="shared" si="11"/>
        <v>5974.818181818182</v>
      </c>
      <c r="M84" s="27">
        <f t="shared" si="11"/>
        <v>6037.636363636364</v>
      </c>
      <c r="N84" s="27">
        <f t="shared" si="11"/>
        <v>6819.454545454545</v>
      </c>
      <c r="O84" s="72">
        <f>AVERAGE(O72:O83)</f>
        <v>102143.5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/>
      <c r="K86" s="5"/>
      <c r="L86" s="5"/>
      <c r="M86" s="5"/>
      <c r="N86" s="34"/>
      <c r="O86" s="6">
        <f>SUM(C86:N86)</f>
        <v>49394</v>
      </c>
      <c r="P86" s="1"/>
    </row>
    <row r="87" spans="1:16" x14ac:dyDescent="0.25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31305.636363636364</v>
      </c>
      <c r="K98" s="28">
        <f t="shared" si="13"/>
        <v>9172.181818181818</v>
      </c>
      <c r="L98" s="28">
        <f t="shared" si="13"/>
        <v>4067.4545454545455</v>
      </c>
      <c r="M98" s="28">
        <f t="shared" si="13"/>
        <v>35.18181818181818</v>
      </c>
      <c r="N98" s="28">
        <f t="shared" si="13"/>
        <v>0</v>
      </c>
      <c r="O98" s="72">
        <f>AVERAGE(O86:O97)</f>
        <v>98975.5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/>
      <c r="K100" s="5"/>
      <c r="L100" s="5"/>
      <c r="M100" s="5"/>
      <c r="N100" s="34"/>
      <c r="O100" s="6">
        <f>SUM(C100:N100)</f>
        <v>8104</v>
      </c>
      <c r="P100" s="1"/>
    </row>
    <row r="101" spans="1:16" x14ac:dyDescent="0.25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7111.909090909091</v>
      </c>
      <c r="K112" s="27">
        <f t="shared" si="15"/>
        <v>2880.818181818182</v>
      </c>
      <c r="L112" s="27">
        <f t="shared" si="15"/>
        <v>1139.8181818181818</v>
      </c>
      <c r="M112" s="27">
        <f t="shared" si="15"/>
        <v>301.81818181818181</v>
      </c>
      <c r="N112" s="27">
        <f t="shared" si="15"/>
        <v>510.54545454545456</v>
      </c>
      <c r="O112" s="72">
        <f>AVERAGE(O100:O111)</f>
        <v>24928.333333333332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26676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12439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5029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6498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11440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21504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49394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8104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141084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28" workbookViewId="0">
      <selection activeCell="I44" sqref="I44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38"/>
      <c r="K2" s="38"/>
      <c r="L2" s="38"/>
      <c r="M2" s="38"/>
      <c r="N2" s="3"/>
      <c r="O2" s="6">
        <f>SUM(C2:N2)</f>
        <v>5561</v>
      </c>
      <c r="P2" s="1"/>
    </row>
    <row r="3" spans="1:16" x14ac:dyDescent="0.25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7650.363636363636</v>
      </c>
      <c r="K14" s="27">
        <f t="shared" si="1"/>
        <v>3620.4545454545455</v>
      </c>
      <c r="L14" s="27">
        <f t="shared" si="1"/>
        <v>1493.3636363636363</v>
      </c>
      <c r="M14" s="27">
        <f t="shared" si="1"/>
        <v>44</v>
      </c>
      <c r="N14" s="27">
        <f t="shared" si="1"/>
        <v>0</v>
      </c>
      <c r="O14" s="90">
        <f>AVERAGE(O2:O13)</f>
        <v>30556.666666666668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/>
      <c r="K16" s="5"/>
      <c r="L16" s="5"/>
      <c r="M16" s="5"/>
      <c r="N16" s="34"/>
      <c r="O16" s="6">
        <f>SUM(C16:N16)</f>
        <v>4236</v>
      </c>
      <c r="P16" s="1"/>
    </row>
    <row r="17" spans="1:16" x14ac:dyDescent="0.25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2646.090909090909</v>
      </c>
      <c r="K28" s="27">
        <f t="shared" si="3"/>
        <v>675</v>
      </c>
      <c r="L28" s="27">
        <f t="shared" si="3"/>
        <v>409.90909090909093</v>
      </c>
      <c r="M28" s="27">
        <f t="shared" si="3"/>
        <v>31.363636363636363</v>
      </c>
      <c r="N28" s="27">
        <f t="shared" si="3"/>
        <v>0</v>
      </c>
      <c r="O28" s="72">
        <f>AVERAGE(O16:O27)</f>
        <v>8906.3333333333339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/>
      <c r="K30" s="5"/>
      <c r="L30" s="5"/>
      <c r="M30" s="5"/>
      <c r="N30" s="34"/>
      <c r="O30" s="6">
        <f>SUM(C30:N30)</f>
        <v>10751</v>
      </c>
      <c r="P30" s="1"/>
    </row>
    <row r="31" spans="1:16" x14ac:dyDescent="0.25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7992.181818181818</v>
      </c>
      <c r="K42" s="27">
        <f t="shared" si="5"/>
        <v>3940.3636363636365</v>
      </c>
      <c r="L42" s="27">
        <f t="shared" si="5"/>
        <v>1917.3636363636363</v>
      </c>
      <c r="M42" s="27">
        <f t="shared" si="5"/>
        <v>200</v>
      </c>
      <c r="N42" s="27">
        <f t="shared" si="5"/>
        <v>187.18181818181819</v>
      </c>
      <c r="O42" s="72">
        <f>AVERAGE(O30:O41)</f>
        <v>39453.5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/>
      <c r="K44" s="5"/>
      <c r="L44" s="5"/>
      <c r="M44" s="5"/>
      <c r="N44" s="34"/>
      <c r="O44" s="6">
        <f>SUM(C44:N44)</f>
        <v>17210</v>
      </c>
      <c r="P44" s="1"/>
    </row>
    <row r="45" spans="1:16" x14ac:dyDescent="0.25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5559.454545454545</v>
      </c>
      <c r="K56" s="27">
        <f t="shared" si="7"/>
        <v>1840.6363636363637</v>
      </c>
      <c r="L56" s="27">
        <f>AVERAGE(L44:L55)</f>
        <v>889.72727272727275</v>
      </c>
      <c r="M56" s="27">
        <f t="shared" si="7"/>
        <v>82.181818181818187</v>
      </c>
      <c r="N56" s="27">
        <f t="shared" si="7"/>
        <v>1332.3636363636363</v>
      </c>
      <c r="O56" s="72">
        <f>AVERAGE(O44:O55)</f>
        <v>20704.75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5561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4236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10751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17210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37758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11088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-12582</v>
      </c>
      <c r="AB2" s="1"/>
      <c r="AC2" s="108">
        <f>100*AA2/L2</f>
        <v>-53.155893536121674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22450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-32099</v>
      </c>
      <c r="AB3" s="1"/>
      <c r="AC3" s="108">
        <f>100*AA3/L3</f>
        <v>-58.844341784450677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11953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-21322</v>
      </c>
      <c r="AB4" s="1"/>
      <c r="AC4" s="108">
        <f t="shared" ref="AC4:AC7" si="7">100*AA4/L4</f>
        <v>-64.078136739293768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20752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-38836</v>
      </c>
      <c r="AB5" s="1"/>
      <c r="AC5" s="108">
        <f t="shared" si="7"/>
        <v>-65.174196146875204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15490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-35666</v>
      </c>
      <c r="AB6" s="1"/>
      <c r="AC6" s="108">
        <f t="shared" si="7"/>
        <v>-69.720071936820702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81733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-140505</v>
      </c>
      <c r="AB7" s="1"/>
      <c r="AC7" s="108">
        <f t="shared" si="7"/>
        <v>-63.222761183955939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26676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-29807</v>
      </c>
      <c r="AB11" s="1"/>
      <c r="AC11" s="108">
        <f>100*AA11/L11</f>
        <v>-52.771630402067878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12439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-21553</v>
      </c>
      <c r="AB12" s="1"/>
      <c r="AC12" s="108">
        <f t="shared" ref="AC12:AC19" si="14">100*AA12/L12</f>
        <v>-63.406095551894566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5029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-13242</v>
      </c>
      <c r="AB13" s="1"/>
      <c r="AC13" s="108">
        <f t="shared" si="14"/>
        <v>-72.475507635050079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6498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-10850</v>
      </c>
      <c r="AB14" s="1"/>
      <c r="AC14" s="108">
        <f t="shared" si="14"/>
        <v>-62.543232649296748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11440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-15778</v>
      </c>
      <c r="AB15" s="1"/>
      <c r="AC15" s="108">
        <f t="shared" si="14"/>
        <v>-57.968991108825044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21504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-38548</v>
      </c>
      <c r="AB16" s="1"/>
      <c r="AC16" s="108">
        <f t="shared" si="14"/>
        <v>-64.191034436821425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49394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-50268</v>
      </c>
      <c r="AB17" s="1"/>
      <c r="AC17" s="108">
        <f t="shared" si="14"/>
        <v>-50.438482069394553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8104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-14131</v>
      </c>
      <c r="AB18" s="1"/>
      <c r="AC18" s="108">
        <f t="shared" si="14"/>
        <v>-63.552957049696424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141084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-194177</v>
      </c>
      <c r="AB19" s="1"/>
      <c r="AC19" s="108">
        <f t="shared" si="14"/>
        <v>-57.918159284855676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5561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-15880</v>
      </c>
      <c r="AB23" s="1"/>
      <c r="AC23" s="108">
        <f>100*AA23/L23</f>
        <v>-74.063709715031948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4236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-6214</v>
      </c>
      <c r="AB24" s="1"/>
      <c r="AC24" s="108">
        <f t="shared" ref="AC24:AC28" si="21">100*AA24/L24</f>
        <v>-59.464114832535884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10751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-15890</v>
      </c>
      <c r="AB25" s="1"/>
      <c r="AC25" s="108">
        <f t="shared" si="21"/>
        <v>-59.644908224165761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17210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-25469</v>
      </c>
      <c r="AB26" s="1"/>
      <c r="AC26" s="108">
        <f t="shared" si="21"/>
        <v>-59.67571873755243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37758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-63453</v>
      </c>
      <c r="AB28" s="1"/>
      <c r="AC28" s="108">
        <f t="shared" si="21"/>
        <v>-62.693778344251122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260575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-398135</v>
      </c>
      <c r="AB32" s="1"/>
      <c r="AC32" s="108">
        <f>100*AA32/L32</f>
        <v>-60.44162074357456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2021-08-03T09:58:21Z</dcterms:modified>
</cp:coreProperties>
</file>